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rzychody i rozchod 2 zał 6" sheetId="2" r:id="rId2"/>
  </sheets>
  <definedNames>
    <definedName name="_xlnm.Print_Area" localSheetId="1">'przychody i rozchod 2 zał 6'!$B$1:$K$23</definedName>
  </definedNames>
  <calcPr fullCalcOnLoad="1"/>
</workbook>
</file>

<file path=xl/sharedStrings.xml><?xml version="1.0" encoding="utf-8"?>
<sst xmlns="http://schemas.openxmlformats.org/spreadsheetml/2006/main" count="32" uniqueCount="29">
  <si>
    <t>ogółem</t>
  </si>
  <si>
    <t>Stan funduszu</t>
  </si>
  <si>
    <t xml:space="preserve">           Przychody w zł</t>
  </si>
  <si>
    <t xml:space="preserve">                         Rozchody w zł</t>
  </si>
  <si>
    <t>stan funduszu</t>
  </si>
  <si>
    <t>Dz.</t>
  </si>
  <si>
    <t>Rozdz.</t>
  </si>
  <si>
    <t>obrotowego</t>
  </si>
  <si>
    <t>w tym dotacje</t>
  </si>
  <si>
    <t xml:space="preserve">                    w tym </t>
  </si>
  <si>
    <t>na początku roku</t>
  </si>
  <si>
    <t>z budżetu</t>
  </si>
  <si>
    <t>wpłaty do budżetu</t>
  </si>
  <si>
    <t>na koniec roku</t>
  </si>
  <si>
    <t>Srodki specjalne</t>
  </si>
  <si>
    <t>szkoły podstawowe</t>
  </si>
  <si>
    <t>w złotych</t>
  </si>
  <si>
    <t>załączik nr 6</t>
  </si>
  <si>
    <t xml:space="preserve">Urząd  Gminy </t>
  </si>
  <si>
    <t xml:space="preserve">r a z e m </t>
  </si>
  <si>
    <t xml:space="preserve">o g ó ł e m </t>
  </si>
  <si>
    <t>Plan przychodów i rozchodów środków specjalnych  rok 2003</t>
  </si>
  <si>
    <t xml:space="preserve">Zespół Szkół Szkoła Podstawowa i Gimnazium w Mysłakowacach </t>
  </si>
  <si>
    <t>Szkoła Podstawowa w Karpnikach</t>
  </si>
  <si>
    <t>Szkoła Podstawowa  w Kostrzycy</t>
  </si>
  <si>
    <t>Zespół Szkół z oddziałami Integracyjnymi w Łomnicy</t>
  </si>
  <si>
    <t>wynagrodz. osobowe</t>
  </si>
  <si>
    <t>do uchwały nr 139/XIX/04</t>
  </si>
  <si>
    <t>Rady Gminy z dn.23.01.2004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</si>
</sst>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0" borderId="1" xfId="2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20" applyNumberFormat="1" applyFont="1" applyBorder="1" applyAlignment="1">
      <alignment horizontal="right" vertical="center" wrapText="1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164" fontId="0" fillId="0" borderId="2" xfId="20" applyNumberFormat="1" applyBorder="1" applyAlignment="1">
      <alignment horizontal="center" vertical="center" wrapText="1"/>
    </xf>
    <xf numFmtId="164" fontId="0" fillId="0" borderId="1" xfId="20" applyNumberFormat="1" applyBorder="1" applyAlignment="1">
      <alignment horizontal="center" vertical="center" wrapText="1"/>
    </xf>
    <xf numFmtId="0" fontId="0" fillId="0" borderId="1" xfId="20" applyNumberFormat="1" applyBorder="1" applyAlignment="1">
      <alignment horizontal="center" vertical="center" wrapText="1"/>
    </xf>
    <xf numFmtId="164" fontId="0" fillId="0" borderId="1" xfId="20" applyNumberFormat="1" applyFont="1" applyBorder="1" applyAlignment="1">
      <alignment horizontal="left" vertical="center" wrapText="1"/>
    </xf>
    <xf numFmtId="164" fontId="0" fillId="0" borderId="0" xfId="20" applyNumberFormat="1" applyAlignment="1">
      <alignment horizontal="center" vertical="center" wrapText="1"/>
    </xf>
    <xf numFmtId="164" fontId="10" fillId="0" borderId="2" xfId="20" applyNumberFormat="1" applyFont="1" applyBorder="1" applyAlignment="1">
      <alignment horizontal="left" vertical="center"/>
    </xf>
    <xf numFmtId="164" fontId="10" fillId="0" borderId="2" xfId="20" applyNumberFormat="1" applyFont="1" applyBorder="1" applyAlignment="1">
      <alignment horizontal="right" vertical="center" wrapText="1"/>
    </xf>
    <xf numFmtId="0" fontId="1" fillId="0" borderId="1" xfId="2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2" borderId="4" xfId="20" applyNumberFormat="1" applyFill="1" applyBorder="1" applyAlignment="1">
      <alignment horizontal="center" vertical="center" wrapText="1"/>
    </xf>
    <xf numFmtId="164" fontId="0" fillId="2" borderId="5" xfId="20" applyNumberFormat="1" applyFill="1" applyBorder="1" applyAlignment="1">
      <alignment horizontal="left" vertical="center"/>
    </xf>
    <xf numFmtId="164" fontId="0" fillId="2" borderId="5" xfId="20" applyNumberFormat="1" applyFill="1" applyBorder="1" applyAlignment="1">
      <alignment horizontal="left" vertical="center" wrapText="1"/>
    </xf>
    <xf numFmtId="164" fontId="0" fillId="2" borderId="6" xfId="20" applyNumberFormat="1" applyFill="1" applyBorder="1" applyAlignment="1">
      <alignment horizontal="left" vertical="center"/>
    </xf>
    <xf numFmtId="164" fontId="0" fillId="2" borderId="7" xfId="20" applyNumberFormat="1" applyFill="1" applyBorder="1" applyAlignment="1">
      <alignment horizontal="left" vertical="center"/>
    </xf>
    <xf numFmtId="164" fontId="0" fillId="2" borderId="8" xfId="2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164" fontId="0" fillId="2" borderId="10" xfId="20" applyNumberFormat="1" applyFill="1" applyBorder="1" applyAlignment="1">
      <alignment horizontal="center" vertical="center" wrapText="1"/>
    </xf>
    <xf numFmtId="164" fontId="0" fillId="2" borderId="11" xfId="20" applyNumberFormat="1" applyFill="1" applyBorder="1" applyAlignment="1">
      <alignment horizontal="right" vertical="center" wrapText="1"/>
    </xf>
    <xf numFmtId="164" fontId="0" fillId="2" borderId="11" xfId="20" applyNumberFormat="1" applyFill="1" applyBorder="1" applyAlignment="1">
      <alignment horizontal="center" vertical="center" wrapText="1"/>
    </xf>
    <xf numFmtId="164" fontId="0" fillId="2" borderId="11" xfId="20" applyNumberFormat="1" applyFill="1" applyBorder="1" applyAlignment="1">
      <alignment horizontal="right" vertical="center"/>
    </xf>
    <xf numFmtId="164" fontId="0" fillId="2" borderId="12" xfId="20" applyNumberFormat="1" applyFill="1" applyBorder="1" applyAlignment="1">
      <alignment horizontal="right" vertical="center"/>
    </xf>
    <xf numFmtId="164" fontId="0" fillId="2" borderId="13" xfId="20" applyNumberForma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164" fontId="0" fillId="2" borderId="15" xfId="20" applyNumberFormat="1" applyFill="1" applyBorder="1" applyAlignment="1">
      <alignment horizontal="center" vertical="center" wrapText="1"/>
    </xf>
    <xf numFmtId="164" fontId="0" fillId="2" borderId="15" xfId="20" applyNumberFormat="1" applyFill="1" applyBorder="1" applyAlignment="1">
      <alignment horizontal="center" vertical="top" wrapText="1"/>
    </xf>
    <xf numFmtId="164" fontId="0" fillId="2" borderId="16" xfId="20" applyNumberFormat="1" applyFill="1" applyBorder="1" applyAlignment="1">
      <alignment horizontal="center" vertical="center" wrapText="1"/>
    </xf>
    <xf numFmtId="164" fontId="0" fillId="2" borderId="17" xfId="2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164" fontId="0" fillId="2" borderId="19" xfId="2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0" fillId="2" borderId="16" xfId="20" applyNumberFormat="1" applyFont="1" applyFill="1" applyBorder="1" applyAlignment="1">
      <alignment horizontal="center" vertical="center" wrapText="1"/>
    </xf>
    <xf numFmtId="164" fontId="10" fillId="0" borderId="2" xfId="20" applyNumberFormat="1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20" applyNumberFormat="1" applyFill="1" applyBorder="1" applyAlignment="1">
      <alignment horizontal="right" vertical="center" wrapText="1"/>
    </xf>
    <xf numFmtId="164" fontId="0" fillId="3" borderId="1" xfId="20" applyNumberFormat="1" applyFill="1" applyBorder="1" applyAlignment="1">
      <alignment horizontal="center" vertical="center" wrapText="1"/>
    </xf>
    <xf numFmtId="0" fontId="0" fillId="3" borderId="1" xfId="20" applyNumberFormat="1" applyFill="1" applyBorder="1" applyAlignment="1">
      <alignment horizontal="center" vertical="center" wrapText="1"/>
    </xf>
    <xf numFmtId="164" fontId="1" fillId="3" borderId="1" xfId="2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164" fontId="1" fillId="4" borderId="11" xfId="20" applyNumberFormat="1" applyFont="1" applyFill="1" applyBorder="1" applyAlignment="1">
      <alignment horizontal="right" vertical="center" wrapText="1"/>
    </xf>
    <xf numFmtId="164" fontId="0" fillId="4" borderId="11" xfId="2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tabSelected="1" workbookViewId="0" topLeftCell="E5">
      <selection activeCell="E25" sqref="E25"/>
    </sheetView>
  </sheetViews>
  <sheetFormatPr defaultColWidth="9.00390625" defaultRowHeight="12.75"/>
  <cols>
    <col min="1" max="1" width="2.875" style="6" customWidth="1"/>
    <col min="2" max="2" width="7.625" style="6" customWidth="1"/>
    <col min="3" max="3" width="7.625" style="12" customWidth="1"/>
    <col min="4" max="4" width="31.00390625" style="67" customWidth="1"/>
    <col min="5" max="11" width="12.00390625" style="7" customWidth="1"/>
    <col min="12" max="16384" width="9.125" style="6" customWidth="1"/>
  </cols>
  <sheetData>
    <row r="1" spans="1:25" s="1" customFormat="1" ht="12.75">
      <c r="A1" s="6"/>
      <c r="B1" s="6"/>
      <c r="C1" s="7"/>
      <c r="D1" s="7"/>
      <c r="E1" s="7"/>
      <c r="F1" s="7"/>
      <c r="G1" s="7"/>
      <c r="H1" s="19"/>
      <c r="I1" s="19"/>
      <c r="J1" s="18" t="s">
        <v>17</v>
      </c>
      <c r="K1" s="1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ht="12.75">
      <c r="A2" s="6"/>
      <c r="B2" s="6"/>
      <c r="C2" s="7"/>
      <c r="D2" s="7"/>
      <c r="E2" s="7"/>
      <c r="F2" s="7"/>
      <c r="G2" s="7"/>
      <c r="H2" s="19"/>
      <c r="I2" s="19"/>
      <c r="J2" s="18" t="s">
        <v>27</v>
      </c>
      <c r="K2" s="5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2.75">
      <c r="A3" s="6"/>
      <c r="B3" s="6"/>
      <c r="C3" s="7"/>
      <c r="D3" s="7"/>
      <c r="E3" s="7"/>
      <c r="F3" s="7"/>
      <c r="G3" s="7"/>
      <c r="H3" s="19"/>
      <c r="I3" s="19"/>
      <c r="J3" s="18" t="s">
        <v>28</v>
      </c>
      <c r="K3" s="5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2.75">
      <c r="A4" s="6"/>
      <c r="B4" s="6"/>
      <c r="C4" s="7"/>
      <c r="D4" s="7"/>
      <c r="E4" s="7"/>
      <c r="F4" s="7"/>
      <c r="G4" s="7"/>
      <c r="H4" s="19"/>
      <c r="I4" s="19"/>
      <c r="J4" s="18"/>
      <c r="K4" s="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12.75">
      <c r="A5" s="6"/>
      <c r="B5" s="6"/>
      <c r="C5" s="7"/>
      <c r="D5" s="7"/>
      <c r="E5" s="7"/>
      <c r="F5" s="7"/>
      <c r="G5" s="7"/>
      <c r="H5" s="19"/>
      <c r="I5" s="19"/>
      <c r="J5" s="18"/>
      <c r="K5" s="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ht="12.75">
      <c r="A6" s="6"/>
      <c r="B6" s="6"/>
      <c r="C6" s="7"/>
      <c r="D6" s="7"/>
      <c r="E6" s="7"/>
      <c r="F6" s="7"/>
      <c r="G6" s="7"/>
      <c r="H6" s="19"/>
      <c r="I6" s="19"/>
      <c r="J6" s="18"/>
      <c r="K6" s="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15.75">
      <c r="A7" s="6"/>
      <c r="B7" s="21" t="s">
        <v>21</v>
      </c>
      <c r="C7" s="11"/>
      <c r="D7" s="8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" customFormat="1" ht="13.5" thickBot="1">
      <c r="A8" s="6"/>
      <c r="B8" s="6"/>
      <c r="C8" s="12"/>
      <c r="D8" s="48" t="s">
        <v>16</v>
      </c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" customFormat="1" ht="20.25" customHeight="1">
      <c r="A9" s="6"/>
      <c r="B9" s="22"/>
      <c r="C9" s="23"/>
      <c r="D9" s="24"/>
      <c r="E9" s="25" t="s">
        <v>1</v>
      </c>
      <c r="F9" s="26" t="s">
        <v>2</v>
      </c>
      <c r="G9" s="27"/>
      <c r="H9" s="28" t="s">
        <v>3</v>
      </c>
      <c r="I9" s="26"/>
      <c r="J9" s="29"/>
      <c r="K9" s="30" t="s">
        <v>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1" customFormat="1" ht="25.5">
      <c r="A10" s="6"/>
      <c r="B10" s="31" t="s">
        <v>5</v>
      </c>
      <c r="C10" s="32" t="s">
        <v>6</v>
      </c>
      <c r="D10" s="46"/>
      <c r="E10" s="33" t="s">
        <v>7</v>
      </c>
      <c r="F10" s="34"/>
      <c r="G10" s="35" t="s">
        <v>8</v>
      </c>
      <c r="H10" s="36"/>
      <c r="I10" s="37" t="s">
        <v>9</v>
      </c>
      <c r="J10" s="38"/>
      <c r="K10" s="47" t="s">
        <v>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" customFormat="1" ht="26.25" thickBot="1">
      <c r="A11" s="6"/>
      <c r="B11" s="39"/>
      <c r="C11" s="40"/>
      <c r="D11" s="41"/>
      <c r="E11" s="42" t="s">
        <v>10</v>
      </c>
      <c r="F11" s="43" t="s">
        <v>0</v>
      </c>
      <c r="G11" s="42" t="s">
        <v>11</v>
      </c>
      <c r="H11" s="43" t="s">
        <v>0</v>
      </c>
      <c r="I11" s="51" t="s">
        <v>26</v>
      </c>
      <c r="J11" s="44" t="s">
        <v>12</v>
      </c>
      <c r="K11" s="45" t="s">
        <v>13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7" customFormat="1" ht="12.75">
      <c r="A12" s="13"/>
      <c r="B12" s="14"/>
      <c r="C12" s="15"/>
      <c r="D12" s="5" t="s">
        <v>14</v>
      </c>
      <c r="E12" s="4"/>
      <c r="F12" s="4"/>
      <c r="G12" s="4"/>
      <c r="H12" s="4"/>
      <c r="I12" s="4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7" customFormat="1" ht="12.75">
      <c r="A13" s="13"/>
      <c r="B13" s="5">
        <v>801</v>
      </c>
      <c r="C13" s="20">
        <v>80101</v>
      </c>
      <c r="D13" s="16" t="s">
        <v>15</v>
      </c>
      <c r="E13" s="4"/>
      <c r="F13" s="4"/>
      <c r="G13" s="4"/>
      <c r="H13" s="4"/>
      <c r="I13" s="4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7" customFormat="1" ht="12.75">
      <c r="A14" s="13"/>
      <c r="B14" s="14"/>
      <c r="C14" s="15"/>
      <c r="D14" s="16" t="s">
        <v>23</v>
      </c>
      <c r="E14" s="4">
        <v>4806</v>
      </c>
      <c r="F14" s="4">
        <v>45000</v>
      </c>
      <c r="G14" s="10"/>
      <c r="H14" s="4">
        <v>45640</v>
      </c>
      <c r="I14" s="4">
        <v>12432</v>
      </c>
      <c r="J14" s="10"/>
      <c r="K14" s="4">
        <v>4166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7" customFormat="1" ht="12.75">
      <c r="A15" s="13"/>
      <c r="B15" s="14"/>
      <c r="C15" s="15"/>
      <c r="D15" s="16" t="s">
        <v>24</v>
      </c>
      <c r="E15" s="4">
        <v>10833</v>
      </c>
      <c r="F15" s="4">
        <v>64700</v>
      </c>
      <c r="G15" s="10"/>
      <c r="H15" s="4">
        <v>67470</v>
      </c>
      <c r="I15" s="4">
        <v>15000</v>
      </c>
      <c r="J15" s="10"/>
      <c r="K15" s="4">
        <v>8063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7" customFormat="1" ht="25.5">
      <c r="A16" s="13"/>
      <c r="B16" s="14"/>
      <c r="C16" s="15"/>
      <c r="D16" s="16" t="s">
        <v>22</v>
      </c>
      <c r="E16" s="10">
        <v>3538</v>
      </c>
      <c r="F16" s="4">
        <v>145000</v>
      </c>
      <c r="G16" s="10"/>
      <c r="H16" s="4">
        <v>146538</v>
      </c>
      <c r="I16" s="4">
        <v>49106</v>
      </c>
      <c r="J16" s="4"/>
      <c r="K16" s="10">
        <v>2000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7" customFormat="1" ht="25.5">
      <c r="A17" s="13"/>
      <c r="B17" s="14"/>
      <c r="C17" s="15"/>
      <c r="D17" s="16" t="s">
        <v>25</v>
      </c>
      <c r="E17" s="4">
        <v>2000</v>
      </c>
      <c r="F17" s="4">
        <v>164120</v>
      </c>
      <c r="G17" s="10"/>
      <c r="H17" s="4">
        <v>162120</v>
      </c>
      <c r="I17" s="4">
        <v>26448</v>
      </c>
      <c r="J17" s="4"/>
      <c r="K17" s="4">
        <v>4000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7" customFormat="1" ht="12.75">
      <c r="A18" s="13"/>
      <c r="B18" s="55"/>
      <c r="C18" s="56"/>
      <c r="D18" s="57" t="s">
        <v>19</v>
      </c>
      <c r="E18" s="54">
        <f aca="true" t="shared" si="0" ref="E18:K18">SUM(E12:E17)</f>
        <v>21177</v>
      </c>
      <c r="F18" s="54">
        <f t="shared" si="0"/>
        <v>418820</v>
      </c>
      <c r="G18" s="54">
        <f t="shared" si="0"/>
        <v>0</v>
      </c>
      <c r="H18" s="54">
        <f t="shared" si="0"/>
        <v>421768</v>
      </c>
      <c r="I18" s="54">
        <f t="shared" si="0"/>
        <v>102986</v>
      </c>
      <c r="J18" s="54">
        <f t="shared" si="0"/>
        <v>0</v>
      </c>
      <c r="K18" s="54">
        <f t="shared" si="0"/>
        <v>18229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2.75">
      <c r="A19" s="6"/>
      <c r="B19" s="3"/>
      <c r="C19" s="49"/>
      <c r="D19" s="9"/>
      <c r="E19" s="4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1" customFormat="1" ht="12.75">
      <c r="A20" s="6"/>
      <c r="B20" s="2">
        <v>750</v>
      </c>
      <c r="C20" s="50">
        <v>75023</v>
      </c>
      <c r="D20" s="9" t="s">
        <v>18</v>
      </c>
      <c r="E20" s="4">
        <v>1526</v>
      </c>
      <c r="F20" s="4">
        <v>5100</v>
      </c>
      <c r="G20" s="10"/>
      <c r="H20" s="4">
        <v>6500</v>
      </c>
      <c r="I20" s="10"/>
      <c r="J20" s="4"/>
      <c r="K20" s="4">
        <v>126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2.75">
      <c r="A21" s="6"/>
      <c r="B21" s="53"/>
      <c r="C21" s="58"/>
      <c r="D21" s="59" t="s">
        <v>19</v>
      </c>
      <c r="E21" s="54">
        <f>SUM(E20)</f>
        <v>1526</v>
      </c>
      <c r="F21" s="54">
        <f aca="true" t="shared" si="1" ref="F21:K21">SUM(F20)</f>
        <v>5100</v>
      </c>
      <c r="G21" s="54">
        <f t="shared" si="1"/>
        <v>0</v>
      </c>
      <c r="H21" s="54">
        <f t="shared" si="1"/>
        <v>6500</v>
      </c>
      <c r="I21" s="54">
        <f t="shared" si="1"/>
        <v>0</v>
      </c>
      <c r="J21" s="54">
        <f t="shared" si="1"/>
        <v>0</v>
      </c>
      <c r="K21" s="54">
        <f t="shared" si="1"/>
        <v>126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12.75">
      <c r="A22" s="6"/>
      <c r="B22" s="3"/>
      <c r="C22" s="49"/>
      <c r="D22" s="9"/>
      <c r="E22" s="4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1" customFormat="1" ht="12.75">
      <c r="A23" s="60"/>
      <c r="B23" s="61"/>
      <c r="C23" s="62"/>
      <c r="D23" s="63" t="s">
        <v>20</v>
      </c>
      <c r="E23" s="64">
        <f>E21+E18</f>
        <v>22703</v>
      </c>
      <c r="F23" s="64">
        <f aca="true" t="shared" si="2" ref="F23:K23">F21+F18</f>
        <v>423920</v>
      </c>
      <c r="G23" s="65">
        <f t="shared" si="2"/>
        <v>0</v>
      </c>
      <c r="H23" s="64">
        <f t="shared" si="2"/>
        <v>428268</v>
      </c>
      <c r="I23" s="64">
        <f t="shared" si="2"/>
        <v>102986</v>
      </c>
      <c r="J23" s="65">
        <f t="shared" si="2"/>
        <v>0</v>
      </c>
      <c r="K23" s="64">
        <f t="shared" si="2"/>
        <v>18355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</sheetData>
  <printOptions/>
  <pageMargins left="0.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2004-04-08T14:02:17Z</dcterms:modified>
  <cp:category/>
  <cp:version/>
  <cp:contentType/>
  <cp:contentStatus/>
</cp:coreProperties>
</file>